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80" yWindow="90" windowWidth="15195" windowHeight="11640"/>
  </bookViews>
  <sheets>
    <sheet name="2017" sheetId="1" r:id="rId1"/>
  </sheets>
  <definedNames>
    <definedName name="_xlnm.Print_Area" localSheetId="0">'2017'!$A$1:$D$27</definedName>
  </definedNames>
  <calcPr calcId="125725"/>
</workbook>
</file>

<file path=xl/calcChain.xml><?xml version="1.0" encoding="utf-8"?>
<calcChain xmlns="http://schemas.openxmlformats.org/spreadsheetml/2006/main">
  <c r="D8" i="1"/>
  <c r="B8"/>
  <c r="C10"/>
  <c r="D11"/>
  <c r="C13"/>
  <c r="C14"/>
  <c r="C15"/>
  <c r="D19" l="1"/>
  <c r="C23"/>
  <c r="C22" l="1"/>
  <c r="C21"/>
  <c r="C20"/>
  <c r="C18"/>
  <c r="C17"/>
  <c r="C12"/>
  <c r="C9"/>
  <c r="C8" s="1"/>
  <c r="D16"/>
  <c r="C19" l="1"/>
  <c r="D24"/>
  <c r="B19"/>
  <c r="B11" l="1"/>
  <c r="C11" s="1"/>
  <c r="B16" l="1"/>
  <c r="C16" s="1"/>
  <c r="B24" l="1"/>
  <c r="C24" s="1"/>
</calcChain>
</file>

<file path=xl/sharedStrings.xml><?xml version="1.0" encoding="utf-8"?>
<sst xmlns="http://schemas.openxmlformats.org/spreadsheetml/2006/main" count="23" uniqueCount="23">
  <si>
    <t>ДОТАЦИЯ</t>
  </si>
  <si>
    <t>СУБСИДИИ</t>
  </si>
  <si>
    <t>СУБВЕНЦИИ</t>
  </si>
  <si>
    <t>ИТОГО</t>
  </si>
  <si>
    <t>Наименование трансферта</t>
  </si>
  <si>
    <t>ИНЫЕ МЕЖБЮДЖЕТНЫЕ ТРАНСФЕРТЫ</t>
  </si>
  <si>
    <r>
      <t>Субсидии на предоставление социальных выплат молодым семьям на приобретение жилого помещения или строительство индивидуального жилого дома в рамках реализации подпрограммы  "Молодой семье-доступное жилье" государственной программы Волгоградской области "Обеспечение доступным и комфортным жильем и коммунальными услугами жителей Волгоградской области на 2014-2016 годы и период до 2020 года. (Средства областного бюджета ).</t>
    </r>
    <r>
      <rPr>
        <sz val="12"/>
        <color rgb="FFFF0000"/>
        <rFont val="Times New Roman"/>
        <family val="1"/>
        <charset val="204"/>
      </rPr>
      <t>(ПАВО от 24.06.2015 №341-п)</t>
    </r>
  </si>
  <si>
    <r>
      <t xml:space="preserve">Субсидии на предоставление социальных выплат молодым семьям на приобретение жилого помещения или строительство индивидуального жилого дома в рамках реализации подпрограммы  "Молодой семье-доступное жилье" государственной программы Волгоградской области "Обеспечение доступным и комфортным жильем и коммунальными услугами жителей Волгоградской области на 2014-2016 годы и период до 2020 года. (Средства федерального бюджета ). </t>
    </r>
    <r>
      <rPr>
        <sz val="12"/>
        <color rgb="FFFF0000"/>
        <rFont val="Times New Roman"/>
        <family val="1"/>
        <charset val="204"/>
      </rPr>
      <t>(ПАВО от 24.06.2015 № 341-п, уведомление по расчетам между бюджетами от 01.09.15 № 26880)</t>
    </r>
  </si>
  <si>
    <t>тыс. рублей</t>
  </si>
  <si>
    <t>Изменения</t>
  </si>
  <si>
    <r>
      <t xml:space="preserve">Субсидия на обводнение населенных пунктов Волгоградской лбласти в 2016 году </t>
    </r>
    <r>
      <rPr>
        <sz val="12"/>
        <color rgb="FFFF0000"/>
        <rFont val="Times New Roman"/>
        <family val="1"/>
        <charset val="204"/>
      </rPr>
      <t>(постановление АВО от 04.05.2016 № 210-п)</t>
    </r>
  </si>
  <si>
    <t>Межбюджетные трансферты на исполнение части полномочий по созданию условий для осуществления присмотра и ухода за детьми в МКДОУ Цацинском детском саду «Солнышко» в части текущего ремонта асфальтированных дорожек (решение Светлоярской районной Думы от 22.12.2015 №23/118)</t>
  </si>
  <si>
    <r>
      <t>Иные межбюджетные трансферты по итогам оценки эффективности деятельности органов местного самоуправления поселений Светлоярского муниципального района Волгоградской области</t>
    </r>
    <r>
      <rPr>
        <sz val="12"/>
        <color rgb="FFFF0000"/>
        <rFont val="Times New Roman"/>
        <family val="1"/>
        <charset val="204"/>
      </rPr>
      <t xml:space="preserve"> (решение Светлоярской районной Думы от 22.12.2015 №23/118)</t>
    </r>
  </si>
  <si>
    <t xml:space="preserve">Межбюджетные трансферты, получаемые из других бюджетов бюджетной системы Российской Федерации  бюджетом Цацинского сельского поселения на 2017 год </t>
  </si>
  <si>
    <t>План на  2017 год</t>
  </si>
  <si>
    <t>План на 2017 год с изменениями</t>
  </si>
  <si>
    <t xml:space="preserve">Дотации бюджетам сельских поселений на выравнивание бюджетной обеспеченности из областного фонда финансовой поддержки поселений </t>
  </si>
  <si>
    <t xml:space="preserve">Субсидия на обеспечение сбалансированности местных бюджетов </t>
  </si>
  <si>
    <r>
      <t xml:space="preserve">Субвенции на осуществление полномочий по первичному воинскому учету на территориях, где отсутствуют военные комиссариаты </t>
    </r>
    <r>
      <rPr>
        <sz val="12"/>
        <color rgb="FFFF0000"/>
        <rFont val="Times New Roman"/>
        <family val="1"/>
        <charset val="204"/>
      </rPr>
      <t xml:space="preserve"> </t>
    </r>
  </si>
  <si>
    <r>
      <t>Субвенции на 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</si>
  <si>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Межбюджетные трансферты  на осуществление части полномочий Светлоярского  муниципального района по вопросам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</si>
  <si>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 xml:space="preserve">Межбюджетные трансферты  на исполнение части полномочий по созданию условий для осуществления присмотра и ухода за детьми в МКОУ Цацинской СОШ в части текущего приобретения и замены оконных блоков </t>
  </si>
  <si>
    <r>
      <t xml:space="preserve">Дотации бюджетам на поддержку мер по обеспечению сбалансированности бюджетов </t>
    </r>
    <r>
      <rPr>
        <sz val="12"/>
        <color rgb="FFFF0000"/>
        <rFont val="Times New Roman"/>
        <family val="1"/>
        <charset val="204"/>
      </rPr>
      <t>(уведомление от 23.01.2017 №1237)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</si>
</sst>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/>
    <xf numFmtId="0" fontId="20" fillId="0" borderId="0" xfId="36" applyFont="1" applyAlignment="1">
      <alignment wrapText="1"/>
    </xf>
    <xf numFmtId="0" fontId="20" fillId="0" borderId="0" xfId="36" applyFont="1"/>
    <xf numFmtId="0" fontId="20" fillId="0" borderId="0" xfId="36" applyFont="1" applyFill="1" applyAlignment="1">
      <alignment vertical="center"/>
    </xf>
    <xf numFmtId="0" fontId="6" fillId="0" borderId="0" xfId="36"/>
    <xf numFmtId="0" fontId="21" fillId="0" borderId="10" xfId="36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horizontal="center" vertical="center"/>
    </xf>
    <xf numFmtId="49" fontId="20" fillId="0" borderId="10" xfId="36" applyNumberFormat="1" applyFont="1" applyBorder="1" applyAlignment="1">
      <alignment horizontal="left" vertical="center" wrapText="1"/>
    </xf>
    <xf numFmtId="0" fontId="23" fillId="0" borderId="0" xfId="0" applyFont="1"/>
    <xf numFmtId="164" fontId="20" fillId="0" borderId="10" xfId="36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49" fontId="21" fillId="25" borderId="10" xfId="36" applyNumberFormat="1" applyFont="1" applyFill="1" applyBorder="1" applyAlignment="1">
      <alignment horizontal="center" vertical="center" wrapText="1"/>
    </xf>
    <xf numFmtId="164" fontId="21" fillId="25" borderId="10" xfId="36" applyNumberFormat="1" applyFont="1" applyFill="1" applyBorder="1" applyAlignment="1">
      <alignment horizontal="center" vertical="center"/>
    </xf>
    <xf numFmtId="0" fontId="21" fillId="25" borderId="10" xfId="36" applyFont="1" applyFill="1" applyBorder="1" applyAlignment="1">
      <alignment horizontal="center" vertical="center" wrapText="1"/>
    </xf>
    <xf numFmtId="164" fontId="21" fillId="25" borderId="10" xfId="36" applyNumberFormat="1" applyFont="1" applyFill="1" applyBorder="1" applyAlignment="1">
      <alignment horizontal="center" vertical="center" wrapText="1"/>
    </xf>
    <xf numFmtId="0" fontId="20" fillId="0" borderId="10" xfId="36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49" fontId="20" fillId="0" borderId="10" xfId="36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36" applyFont="1" applyFill="1" applyAlignment="1">
      <alignment horizontal="right"/>
    </xf>
    <xf numFmtId="0" fontId="24" fillId="0" borderId="0" xfId="36" applyFont="1" applyFill="1" applyAlignment="1">
      <alignment horizontal="right" vertical="top" wrapText="1"/>
    </xf>
    <xf numFmtId="0" fontId="21" fillId="0" borderId="0" xfId="36" applyFont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mruColors>
      <color rgb="FF0005D0"/>
      <color rgb="FF66FF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57151</xdr:rowOff>
    </xdr:from>
    <xdr:to>
      <xdr:col>3</xdr:col>
      <xdr:colOff>1104902</xdr:colOff>
      <xdr:row>1</xdr:row>
      <xdr:rowOff>781049</xdr:rowOff>
    </xdr:to>
    <xdr:sp macro="" textlink="">
      <xdr:nvSpPr>
        <xdr:cNvPr id="7" name="TextBox 6"/>
        <xdr:cNvSpPr txBox="1"/>
      </xdr:nvSpPr>
      <xdr:spPr>
        <a:xfrm>
          <a:off x="5695950" y="57151"/>
          <a:ext cx="2933702" cy="92392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000">
              <a:latin typeface="Times New Roman" pitchFamily="18" charset="0"/>
              <a:cs typeface="Times New Roman" pitchFamily="18" charset="0"/>
            </a:rPr>
            <a:t>Приложение №5</a:t>
          </a:r>
        </a:p>
        <a:p>
          <a:pPr algn="r"/>
          <a:r>
            <a:rPr lang="ru-RU" sz="1000">
              <a:latin typeface="Times New Roman" pitchFamily="18" charset="0"/>
              <a:cs typeface="Times New Roman" pitchFamily="18" charset="0"/>
            </a:rPr>
            <a:t>к решению Совета депутатов  </a:t>
          </a:r>
        </a:p>
        <a:p>
          <a:pPr algn="r"/>
          <a:r>
            <a:rPr lang="ru-RU" sz="1000">
              <a:latin typeface="Times New Roman" pitchFamily="18" charset="0"/>
              <a:cs typeface="Times New Roman" pitchFamily="18" charset="0"/>
            </a:rPr>
            <a:t>Цацинского сельского поселения  </a:t>
          </a:r>
        </a:p>
        <a:p>
          <a:pPr algn="r"/>
          <a:r>
            <a:rPr lang="ru-RU" sz="1000">
              <a:latin typeface="Times New Roman" pitchFamily="18" charset="0"/>
              <a:cs typeface="Times New Roman" pitchFamily="18" charset="0"/>
            </a:rPr>
            <a:t>"О бюджете Цацинского  сельского поселения   на 2017 год и плановый период 2018 и  2019 годов" </a:t>
          </a:r>
        </a:p>
      </xdr:txBody>
    </xdr:sp>
    <xdr:clientData/>
  </xdr:twoCellAnchor>
  <xdr:oneCellAnchor>
    <xdr:from>
      <xdr:col>0</xdr:col>
      <xdr:colOff>14082</xdr:colOff>
      <xdr:row>24</xdr:row>
      <xdr:rowOff>32303</xdr:rowOff>
    </xdr:from>
    <xdr:ext cx="3188804" cy="446276"/>
    <xdr:sp macro="" textlink="">
      <xdr:nvSpPr>
        <xdr:cNvPr id="8" name="TextBox 7"/>
        <xdr:cNvSpPr txBox="1"/>
      </xdr:nvSpPr>
      <xdr:spPr>
        <a:xfrm>
          <a:off x="14082" y="8623853"/>
          <a:ext cx="3188804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ru-RU" sz="1200">
              <a:latin typeface="Times New Roman" pitchFamily="18" charset="0"/>
              <a:cs typeface="Times New Roman" pitchFamily="18" charset="0"/>
            </a:rPr>
            <a:t>Председатель Совета депутатов </a:t>
          </a:r>
        </a:p>
        <a:p>
          <a:pPr algn="l"/>
          <a:r>
            <a:rPr lang="ru-RU" sz="12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Цацинского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сельского поселения</a:t>
          </a:r>
        </a:p>
      </xdr:txBody>
    </xdr:sp>
    <xdr:clientData/>
  </xdr:oneCellAnchor>
  <xdr:oneCellAnchor>
    <xdr:from>
      <xdr:col>2</xdr:col>
      <xdr:colOff>828675</xdr:colOff>
      <xdr:row>24</xdr:row>
      <xdr:rowOff>123826</xdr:rowOff>
    </xdr:from>
    <xdr:ext cx="1391478" cy="304800"/>
    <xdr:sp macro="" textlink="">
      <xdr:nvSpPr>
        <xdr:cNvPr id="9" name="TextBox 8"/>
        <xdr:cNvSpPr txBox="1"/>
      </xdr:nvSpPr>
      <xdr:spPr>
        <a:xfrm>
          <a:off x="7210425" y="9801226"/>
          <a:ext cx="1391478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Н.И. Иванова</a:t>
          </a:r>
          <a:endParaRPr lang="ru-RU" sz="1200"/>
        </a:p>
        <a:p>
          <a:pPr algn="r"/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topLeftCell="A16" zoomScaleNormal="100" zoomScaleSheetLayoutView="100" workbookViewId="0">
      <selection activeCell="F25" sqref="F25"/>
    </sheetView>
  </sheetViews>
  <sheetFormatPr defaultRowHeight="12.75"/>
  <cols>
    <col min="1" max="1" width="78.5703125" customWidth="1"/>
    <col min="2" max="4" width="17.140625" customWidth="1"/>
  </cols>
  <sheetData>
    <row r="1" spans="1:4" ht="15.75">
      <c r="A1" s="24"/>
      <c r="B1" s="24"/>
      <c r="C1" s="3"/>
      <c r="D1" s="2"/>
    </row>
    <row r="2" spans="1:4" ht="71.25" customHeight="1">
      <c r="A2" s="25"/>
      <c r="B2" s="25"/>
      <c r="C2" s="3"/>
      <c r="D2" s="2"/>
    </row>
    <row r="3" spans="1:4" ht="18.75" customHeight="1">
      <c r="A3" s="4"/>
      <c r="B3" s="4"/>
    </row>
    <row r="4" spans="1:4" s="6" customFormat="1" ht="45.75" customHeight="1">
      <c r="A4" s="26" t="s">
        <v>13</v>
      </c>
      <c r="B4" s="26"/>
      <c r="C4" s="26"/>
      <c r="D4" s="26"/>
    </row>
    <row r="5" spans="1:4" s="6" customFormat="1" ht="15.75">
      <c r="A5" s="23"/>
      <c r="B5" s="23"/>
    </row>
    <row r="6" spans="1:4" ht="15.75" customHeight="1">
      <c r="A6" s="1"/>
      <c r="D6" s="20" t="s">
        <v>8</v>
      </c>
    </row>
    <row r="7" spans="1:4" ht="48.75" customHeight="1">
      <c r="A7" s="5" t="s">
        <v>4</v>
      </c>
      <c r="B7" s="5" t="s">
        <v>14</v>
      </c>
      <c r="C7" s="5" t="s">
        <v>9</v>
      </c>
      <c r="D7" s="5" t="s">
        <v>15</v>
      </c>
    </row>
    <row r="8" spans="1:4" s="7" customFormat="1" ht="23.25" customHeight="1">
      <c r="A8" s="15" t="s">
        <v>0</v>
      </c>
      <c r="B8" s="16">
        <f>SUM(B9:B10)</f>
        <v>1610</v>
      </c>
      <c r="C8" s="16">
        <f t="shared" ref="C8:D8" si="0">SUM(C9:C10)</f>
        <v>585</v>
      </c>
      <c r="D8" s="16">
        <f t="shared" si="0"/>
        <v>2195</v>
      </c>
    </row>
    <row r="9" spans="1:4" ht="52.5" customHeight="1">
      <c r="A9" s="8" t="s">
        <v>16</v>
      </c>
      <c r="B9" s="10">
        <v>1610</v>
      </c>
      <c r="C9" s="10">
        <f>D9-B9</f>
        <v>0</v>
      </c>
      <c r="D9" s="10">
        <v>1610</v>
      </c>
    </row>
    <row r="10" spans="1:4" ht="37.5" customHeight="1">
      <c r="A10" s="22" t="s">
        <v>22</v>
      </c>
      <c r="B10" s="10">
        <v>0</v>
      </c>
      <c r="C10" s="10">
        <f>D10-B10</f>
        <v>585</v>
      </c>
      <c r="D10" s="10">
        <v>585</v>
      </c>
    </row>
    <row r="11" spans="1:4" s="7" customFormat="1" ht="23.25" customHeight="1">
      <c r="A11" s="13" t="s">
        <v>1</v>
      </c>
      <c r="B11" s="14">
        <f>SUM(B12:B14)</f>
        <v>2658</v>
      </c>
      <c r="C11" s="14">
        <f>D11-B11</f>
        <v>0</v>
      </c>
      <c r="D11" s="14">
        <f>SUM(D12:D14)+D15</f>
        <v>2658</v>
      </c>
    </row>
    <row r="12" spans="1:4" ht="31.5" customHeight="1">
      <c r="A12" s="8" t="s">
        <v>17</v>
      </c>
      <c r="B12" s="10">
        <v>2658</v>
      </c>
      <c r="C12" s="10">
        <f t="shared" ref="C12:C24" si="1">D12-B12</f>
        <v>0</v>
      </c>
      <c r="D12" s="10">
        <v>2658</v>
      </c>
    </row>
    <row r="13" spans="1:4" ht="138" hidden="1" customHeight="1">
      <c r="A13" s="18" t="s">
        <v>6</v>
      </c>
      <c r="B13" s="10">
        <v>0</v>
      </c>
      <c r="C13" s="10">
        <f t="shared" si="1"/>
        <v>0</v>
      </c>
      <c r="D13" s="10">
        <v>0</v>
      </c>
    </row>
    <row r="14" spans="1:4" ht="152.25" hidden="1" customHeight="1">
      <c r="A14" s="8" t="s">
        <v>7</v>
      </c>
      <c r="B14" s="10">
        <v>0</v>
      </c>
      <c r="C14" s="10">
        <f t="shared" si="1"/>
        <v>0</v>
      </c>
      <c r="D14" s="10">
        <v>0</v>
      </c>
    </row>
    <row r="15" spans="1:4" ht="48" hidden="1" customHeight="1">
      <c r="A15" s="8" t="s">
        <v>10</v>
      </c>
      <c r="B15" s="10">
        <v>0</v>
      </c>
      <c r="C15" s="10">
        <f t="shared" si="1"/>
        <v>0</v>
      </c>
      <c r="D15" s="10">
        <v>0</v>
      </c>
    </row>
    <row r="16" spans="1:4" s="7" customFormat="1" ht="23.25" customHeight="1">
      <c r="A16" s="13" t="s">
        <v>2</v>
      </c>
      <c r="B16" s="14">
        <f>SUM(B17:B18)</f>
        <v>63.800000000000004</v>
      </c>
      <c r="C16" s="14">
        <f t="shared" si="1"/>
        <v>0</v>
      </c>
      <c r="D16" s="14">
        <f t="shared" ref="D16" si="2">SUM(D17:D18)</f>
        <v>63.800000000000004</v>
      </c>
    </row>
    <row r="17" spans="1:6" ht="48" customHeight="1">
      <c r="A17" s="8" t="s">
        <v>18</v>
      </c>
      <c r="B17" s="10">
        <v>60.7</v>
      </c>
      <c r="C17" s="10">
        <f t="shared" si="1"/>
        <v>0</v>
      </c>
      <c r="D17" s="10">
        <v>60.7</v>
      </c>
    </row>
    <row r="18" spans="1:6" ht="60" customHeight="1">
      <c r="A18" s="17" t="s">
        <v>19</v>
      </c>
      <c r="B18" s="10">
        <v>3.1</v>
      </c>
      <c r="C18" s="10">
        <f t="shared" si="1"/>
        <v>0</v>
      </c>
      <c r="D18" s="10">
        <v>3.1</v>
      </c>
    </row>
    <row r="19" spans="1:6" ht="28.5" customHeight="1">
      <c r="A19" s="13" t="s">
        <v>5</v>
      </c>
      <c r="B19" s="14">
        <f>SUM(B20:B22)</f>
        <v>367.7</v>
      </c>
      <c r="C19" s="14">
        <f>C20+C21+C22+C23</f>
        <v>0</v>
      </c>
      <c r="D19" s="14">
        <f>SUM(D20:D22)+D23</f>
        <v>367.7</v>
      </c>
    </row>
    <row r="20" spans="1:6" ht="68.25" hidden="1" customHeight="1">
      <c r="A20" s="19" t="s">
        <v>11</v>
      </c>
      <c r="B20" s="10">
        <v>0</v>
      </c>
      <c r="C20" s="10">
        <f t="shared" si="1"/>
        <v>0</v>
      </c>
      <c r="D20" s="10">
        <v>0</v>
      </c>
    </row>
    <row r="21" spans="1:6" ht="77.25" customHeight="1">
      <c r="A21" s="19" t="s">
        <v>21</v>
      </c>
      <c r="B21" s="10">
        <v>33</v>
      </c>
      <c r="C21" s="10">
        <f t="shared" si="1"/>
        <v>0</v>
      </c>
      <c r="D21" s="10">
        <v>33</v>
      </c>
    </row>
    <row r="22" spans="1:6" ht="92.25" customHeight="1">
      <c r="A22" s="19" t="s">
        <v>20</v>
      </c>
      <c r="B22" s="10">
        <v>334.7</v>
      </c>
      <c r="C22" s="10">
        <f t="shared" si="1"/>
        <v>0</v>
      </c>
      <c r="D22" s="10">
        <v>334.7</v>
      </c>
    </row>
    <row r="23" spans="1:6" ht="74.25" hidden="1" customHeight="1">
      <c r="A23" s="21" t="s">
        <v>12</v>
      </c>
      <c r="B23" s="10">
        <v>0</v>
      </c>
      <c r="C23" s="10">
        <f t="shared" si="1"/>
        <v>0</v>
      </c>
      <c r="D23" s="10">
        <v>0</v>
      </c>
    </row>
    <row r="24" spans="1:6" s="7" customFormat="1" ht="33" customHeight="1">
      <c r="A24" s="11" t="s">
        <v>3</v>
      </c>
      <c r="B24" s="12">
        <f>B8+B11+B16+B19</f>
        <v>4699.5</v>
      </c>
      <c r="C24" s="12">
        <f t="shared" si="1"/>
        <v>585</v>
      </c>
      <c r="D24" s="12">
        <f t="shared" ref="D24" si="3">D8+D11+D16+D19</f>
        <v>5284.5</v>
      </c>
    </row>
    <row r="25" spans="1:6" ht="39" customHeight="1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</sheetData>
  <mergeCells count="4">
    <mergeCell ref="A5:B5"/>
    <mergeCell ref="A1:B1"/>
    <mergeCell ref="A2:B2"/>
    <mergeCell ref="A4:D4"/>
  </mergeCells>
  <phoneticPr fontId="22" type="noConversion"/>
  <pageMargins left="1.1811023622047243" right="0.78740157480314965" top="0.78740157480314965" bottom="0.78740157480314965" header="0" footer="0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qwer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</dc:creator>
  <cp:lastModifiedBy>Экономист</cp:lastModifiedBy>
  <cp:lastPrinted>2016-12-12T14:11:10Z</cp:lastPrinted>
  <dcterms:created xsi:type="dcterms:W3CDTF">2010-04-26T18:31:10Z</dcterms:created>
  <dcterms:modified xsi:type="dcterms:W3CDTF">2017-02-01T11:21:40Z</dcterms:modified>
</cp:coreProperties>
</file>